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</sheets>
  <externalReferences>
    <externalReference r:id="rId2"/>
  </externalReferences>
  <definedNames>
    <definedName name="_xlnm.Print_Area" localSheetId="0">'хоз. НОВЫЕ ЦЕНЫ'!$A$1:$G$24</definedName>
  </definedNames>
  <calcPr calcId="145621" refMode="R1C1" fullPrecision="0"/>
</workbook>
</file>

<file path=xl/calcChain.xml><?xml version="1.0" encoding="utf-8"?>
<calcChain xmlns="http://schemas.openxmlformats.org/spreadsheetml/2006/main">
  <c r="G16" i="4" l="1"/>
  <c r="G17" i="4" s="1"/>
  <c r="B16" i="4" l="1"/>
  <c r="B17" i="4" s="1"/>
  <c r="E16" i="4" l="1"/>
  <c r="E17" i="4" s="1"/>
  <c r="C16" i="4"/>
  <c r="C17" i="4" s="1"/>
  <c r="B18" i="4"/>
  <c r="F15" i="4"/>
  <c r="F16" i="4" s="1"/>
  <c r="F17" i="4" s="1"/>
  <c r="C18" i="4" l="1"/>
  <c r="F18" i="4"/>
  <c r="G18" i="4" s="1"/>
  <c r="C20" i="4" s="1"/>
  <c r="E18" i="4"/>
  <c r="D20" i="4"/>
</calcChain>
</file>

<file path=xl/sharedStrings.xml><?xml version="1.0" encoding="utf-8"?>
<sst xmlns="http://schemas.openxmlformats.org/spreadsheetml/2006/main" count="25" uniqueCount="25">
  <si>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</si>
  <si>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</si>
  <si>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</si>
  <si>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</si>
  <si>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</si>
  <si>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</si>
  <si>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</si>
  <si>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</si>
  <si>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</si>
  <si>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</si>
  <si>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</si>
  <si>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</si>
  <si>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шт.</t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</si>
  <si>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</si>
  <si>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</si>
  <si>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</si>
  <si>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</si>
  <si>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</si>
  <si>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</si>
  <si>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</si>
  <si>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КОЛЕСНЫХ АВТОМОБИДЬНЫХ ДИСКОВ</t>
  </si>
  <si>
    <t xml:space="preserve">Колесный автомобильный диск </t>
  </si>
  <si>
    <t xml:space="preserve">Тип диска – Штампованный.
Диаметр диска – 16 Дюйм 
Материал – Сталь.
Диаметр центрального отверстия – 130 мм.
Ширина диска – 5.5 Дюйм 
Вылет (ET) – 106 мм.
PCD (крепёжные отверстия) – 6х170
Совместимость с автомобилем: GAZELLE NEXT A67R43
</t>
  </si>
  <si>
    <t xml:space="preserve"> (ИКЗ - 243862201905886220100100190012932244)</t>
  </si>
  <si>
    <r>
      <rPr>
        <sz val="12"/>
        <color rgb="FF0000FF"/>
        <rFont val="Times New Roman"/>
        <family val="1"/>
        <charset val="204"/>
      </rPr>
      <t>1* - https://texnostimul.ru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https://vta-gaz.ru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https://www.autoopt.ru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</si>
</sst>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7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top"/>
    </xf>
    <xf numFmtId="4" fontId="5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zoomScale="90" zoomScaleNormal="100" zoomScaleSheetLayoutView="90" workbookViewId="0">
      <selection activeCell="K29" sqref="K29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18.87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49" t="s">
        <v>16</v>
      </c>
      <c r="G1" s="50"/>
    </row>
    <row r="2" spans="1:9" ht="15.75" x14ac:dyDescent="0.25">
      <c r="A2" s="11"/>
      <c r="B2" s="11"/>
      <c r="C2" s="11"/>
      <c r="D2" s="11"/>
      <c r="E2" s="49" t="s">
        <v>17</v>
      </c>
      <c r="F2" s="49"/>
      <c r="G2" s="49"/>
    </row>
    <row r="3" spans="1:9" ht="15.75" x14ac:dyDescent="0.25">
      <c r="A3" s="11"/>
      <c r="B3" s="11"/>
      <c r="C3" s="11"/>
      <c r="D3" s="11"/>
      <c r="E3" s="11"/>
      <c r="F3" s="49" t="s">
        <v>18</v>
      </c>
      <c r="G3" s="50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40" t="s">
        <v>19</v>
      </c>
      <c r="B5" s="40"/>
      <c r="C5" s="40"/>
      <c r="D5" s="40"/>
      <c r="E5" s="40"/>
      <c r="F5" s="40"/>
      <c r="G5" s="40"/>
      <c r="H5" s="1"/>
      <c r="I5" s="1"/>
    </row>
    <row r="6" spans="1:9" ht="15.75" x14ac:dyDescent="0.25">
      <c r="A6" s="60" t="s">
        <v>20</v>
      </c>
      <c r="B6" s="60"/>
      <c r="C6" s="60"/>
      <c r="D6" s="60"/>
      <c r="E6" s="60"/>
      <c r="F6" s="60"/>
      <c r="G6" s="60"/>
      <c r="H6" s="1"/>
      <c r="I6" s="1"/>
    </row>
    <row r="7" spans="1:9" ht="15.75" x14ac:dyDescent="0.25">
      <c r="A7" s="59" t="s">
        <v>23</v>
      </c>
      <c r="B7" s="59"/>
      <c r="C7" s="59"/>
      <c r="D7" s="59"/>
      <c r="E7" s="59"/>
      <c r="F7" s="59"/>
      <c r="G7" s="59"/>
      <c r="H7" s="8"/>
      <c r="I7" s="10"/>
    </row>
    <row r="8" spans="1:9" s="3" customFormat="1" ht="15.75" x14ac:dyDescent="0.25">
      <c r="A8" s="62" t="s">
        <v>0</v>
      </c>
      <c r="B8" s="62"/>
      <c r="C8" s="62"/>
      <c r="D8" s="62"/>
      <c r="E8" s="62"/>
      <c r="F8" s="62"/>
      <c r="G8" s="62"/>
      <c r="I8" s="9"/>
    </row>
    <row r="9" spans="1:9" ht="33.75" customHeight="1" x14ac:dyDescent="0.25">
      <c r="A9" s="51" t="s">
        <v>1</v>
      </c>
      <c r="B9" s="53" t="s">
        <v>2</v>
      </c>
      <c r="C9" s="53"/>
      <c r="D9" s="53"/>
      <c r="E9" s="53"/>
      <c r="F9" s="14" t="s">
        <v>10</v>
      </c>
      <c r="G9" s="14" t="s">
        <v>11</v>
      </c>
      <c r="H9" s="1"/>
      <c r="I9" s="1"/>
    </row>
    <row r="10" spans="1:9" ht="16.5" customHeight="1" x14ac:dyDescent="0.25">
      <c r="A10" s="52"/>
      <c r="B10" s="15">
        <v>1</v>
      </c>
      <c r="C10" s="53">
        <v>2</v>
      </c>
      <c r="D10" s="53"/>
      <c r="E10" s="15">
        <v>3</v>
      </c>
      <c r="F10" s="16"/>
      <c r="G10" s="16"/>
      <c r="H10" s="1"/>
      <c r="I10" s="1"/>
    </row>
    <row r="11" spans="1:9" ht="15.75" x14ac:dyDescent="0.25">
      <c r="A11" s="17" t="s">
        <v>3</v>
      </c>
      <c r="B11" s="54" t="s">
        <v>21</v>
      </c>
      <c r="C11" s="55"/>
      <c r="D11" s="55"/>
      <c r="E11" s="55"/>
      <c r="F11" s="56"/>
      <c r="G11" s="57"/>
      <c r="H11" s="1"/>
      <c r="I11" s="1"/>
    </row>
    <row r="12" spans="1:9" ht="15.75" x14ac:dyDescent="0.25">
      <c r="A12" s="18" t="s">
        <v>4</v>
      </c>
      <c r="B12" s="43" t="s">
        <v>22</v>
      </c>
      <c r="C12" s="44"/>
      <c r="D12" s="44"/>
      <c r="E12" s="44"/>
      <c r="F12" s="45"/>
      <c r="G12" s="58"/>
      <c r="H12" s="1"/>
      <c r="I12" s="1"/>
    </row>
    <row r="13" spans="1:9" s="7" customFormat="1" ht="115.5" customHeight="1" x14ac:dyDescent="0.25">
      <c r="A13" s="19"/>
      <c r="B13" s="46"/>
      <c r="C13" s="47"/>
      <c r="D13" s="47"/>
      <c r="E13" s="47"/>
      <c r="F13" s="48"/>
      <c r="G13" s="20"/>
    </row>
    <row r="14" spans="1:9" ht="15.75" x14ac:dyDescent="0.25">
      <c r="A14" s="21" t="s">
        <v>5</v>
      </c>
      <c r="B14" s="22">
        <v>6</v>
      </c>
      <c r="C14" s="23" t="s">
        <v>12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6</v>
      </c>
      <c r="B15" s="27">
        <v>4794</v>
      </c>
      <c r="C15" s="42">
        <v>4900</v>
      </c>
      <c r="D15" s="42"/>
      <c r="E15" s="28">
        <v>4600</v>
      </c>
      <c r="F15" s="29">
        <f>(B15+C15+E15)/3</f>
        <v>4764.67</v>
      </c>
      <c r="G15" s="29">
        <v>4764.67</v>
      </c>
      <c r="H15" s="1"/>
      <c r="I15" s="1"/>
    </row>
    <row r="16" spans="1:9" ht="17.25" customHeight="1" x14ac:dyDescent="0.25">
      <c r="A16" s="30" t="s">
        <v>7</v>
      </c>
      <c r="B16" s="31">
        <f>B15*B14</f>
        <v>28764</v>
      </c>
      <c r="C16" s="38">
        <f>C15*B14</f>
        <v>29400</v>
      </c>
      <c r="D16" s="38"/>
      <c r="E16" s="31">
        <f>E15*B14</f>
        <v>27600</v>
      </c>
      <c r="F16" s="31">
        <f>G15*B14</f>
        <v>28588.02</v>
      </c>
      <c r="G16" s="31">
        <f>G15*B14</f>
        <v>28588.02</v>
      </c>
      <c r="H16" s="1"/>
      <c r="I16" s="1"/>
    </row>
    <row r="17" spans="1:10" ht="17.25" customHeight="1" x14ac:dyDescent="0.25">
      <c r="A17" s="32" t="s">
        <v>8</v>
      </c>
      <c r="B17" s="33">
        <f>B16</f>
        <v>28764</v>
      </c>
      <c r="C17" s="39">
        <f>C16</f>
        <v>29400</v>
      </c>
      <c r="D17" s="39"/>
      <c r="E17" s="33">
        <f>E16</f>
        <v>27600</v>
      </c>
      <c r="F17" s="33">
        <f>F16</f>
        <v>28588.02</v>
      </c>
      <c r="G17" s="33">
        <f>G16</f>
        <v>28588.02</v>
      </c>
      <c r="H17" s="1"/>
      <c r="I17" s="1"/>
    </row>
    <row r="18" spans="1:10" ht="17.25" customHeight="1" x14ac:dyDescent="0.25">
      <c r="A18" s="30" t="s">
        <v>9</v>
      </c>
      <c r="B18" s="33">
        <f>B17</f>
        <v>28764</v>
      </c>
      <c r="C18" s="39">
        <f>C17</f>
        <v>29400</v>
      </c>
      <c r="D18" s="39"/>
      <c r="E18" s="33">
        <f>E17</f>
        <v>27600</v>
      </c>
      <c r="F18" s="33">
        <f>F17</f>
        <v>28588.02</v>
      </c>
      <c r="G18" s="33">
        <f>F18</f>
        <v>28588.02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41" t="s">
        <v>15</v>
      </c>
      <c r="B20" s="41"/>
      <c r="C20" s="63">
        <f>G18</f>
        <v>28588.02</v>
      </c>
      <c r="D20" s="41" t="str">
        <f>[1]!СуммаПрописью(C20)</f>
        <v>Двадцать восемь тысяч пятьсот восемьдесят восемь рублей 02 копейки</v>
      </c>
      <c r="E20" s="41"/>
      <c r="F20" s="41"/>
      <c r="G20" s="41"/>
      <c r="I20" s="1"/>
    </row>
    <row r="21" spans="1:10" ht="60.75" customHeight="1" x14ac:dyDescent="0.25">
      <c r="A21" s="61" t="s">
        <v>24</v>
      </c>
      <c r="B21" s="61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13</v>
      </c>
      <c r="C24" s="37"/>
      <c r="D24" s="37"/>
      <c r="E24" s="37"/>
      <c r="F24" s="37" t="s">
        <v>14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A21:B21"/>
    <mergeCell ref="A20:B20"/>
    <mergeCell ref="A8:G8"/>
    <mergeCell ref="D20:G20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  <mergeCell ref="C18:D18"/>
    <mergeCell ref="A5:G5"/>
    <mergeCell ref="C15:D15"/>
    <mergeCell ref="B12:F13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2024-04-05T10:32:08Z</cp:lastPrinted>
  <dcterms:created xsi:type="dcterms:W3CDTF">2016-03-22T05:41:53Z</dcterms:created>
  <dcterms:modified xsi:type="dcterms:W3CDTF">2024-04-05T10:35:19Z</dcterms:modified>
</cp:coreProperties>
</file>